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3"/>
  <workbookPr/>
  <mc:AlternateContent xmlns:mc="http://schemas.openxmlformats.org/markup-compatibility/2006">
    <mc:Choice Requires="x15">
      <x15ac:absPath xmlns:x15ac="http://schemas.microsoft.com/office/spreadsheetml/2010/11/ac" url="D:\working\waccache\TO1PEPF000090D1\EXCELCNV\b4d48f01-9783-4948-a643-e41429a3abed\"/>
    </mc:Choice>
  </mc:AlternateContent>
  <xr:revisionPtr revIDLastSave="40" documentId="8_{FBE0F867-EF4B-4D22-A100-8DE616E8B977}" xr6:coauthVersionLast="47" xr6:coauthVersionMax="47" xr10:uidLastSave="{4EBCA29E-E23D-40E2-BB1C-C9399ED598A0}"/>
  <bookViews>
    <workbookView xWindow="-60" yWindow="-60" windowWidth="15480" windowHeight="11640" xr2:uid="{00000000-000D-0000-FFFF-FFFF00000000}"/>
  </bookViews>
  <sheets>
    <sheet name="Donation Track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5" i="1"/>
  <c r="B4" i="1"/>
  <c r="B3" i="1"/>
</calcChain>
</file>

<file path=xl/sharedStrings.xml><?xml version="1.0" encoding="utf-8"?>
<sst xmlns="http://schemas.openxmlformats.org/spreadsheetml/2006/main" count="27" uniqueCount="27">
  <si>
    <t>Donation Tracker</t>
  </si>
  <si>
    <t>SUMMARY</t>
  </si>
  <si>
    <t>Total Donations This Month</t>
  </si>
  <si>
    <t>Total Donations This Year</t>
  </si>
  <si>
    <t>Number of Donors</t>
  </si>
  <si>
    <t>Total Donation</t>
  </si>
  <si>
    <t>Donor Name</t>
  </si>
  <si>
    <t>Email / Phone</t>
  </si>
  <si>
    <t>Date of Donation</t>
  </si>
  <si>
    <t>Amount</t>
  </si>
  <si>
    <t>Payment Method</t>
  </si>
  <si>
    <t>Receipt Issued</t>
  </si>
  <si>
    <t>Notes</t>
  </si>
  <si>
    <t>Donation Purpose</t>
  </si>
  <si>
    <t>John Doe</t>
  </si>
  <si>
    <t>john@example.com</t>
  </si>
  <si>
    <t>Credit Card</t>
  </si>
  <si>
    <t>Yes</t>
  </si>
  <si>
    <t>Annual Zakat</t>
  </si>
  <si>
    <t>Charity</t>
  </si>
  <si>
    <t>Jane Smith</t>
  </si>
  <si>
    <t>416-123-4567</t>
  </si>
  <si>
    <t>2025-04-05</t>
  </si>
  <si>
    <t>Bank Transfer</t>
  </si>
  <si>
    <t>No</t>
  </si>
  <si>
    <t>For Ramadan</t>
  </si>
  <si>
    <t>Ramadan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</si>
</sst>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name val="Calibri"/>
    </font>
    <font>
      <b/>
      <sz val="14"/>
      <name val="Calibri"/>
    </font>
    <font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2" fillId="3" borderId="0" xfId="0" applyFont="1" applyFill="1"/>
    <xf numFmtId="0" fontId="0" fillId="3" borderId="0" xfId="0" applyFill="1"/>
    <xf numFmtId="0" fontId="5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14" fontId="0" fillId="0" borderId="0" xfId="0" applyNumberFormat="1"/>
    <xf numFmtId="0" fontId="7" fillId="3" borderId="1" xfId="0" applyFont="1" applyFill="1" applyBorder="1"/>
  </cellXfs>
  <cellStyles count="1">
    <cellStyle name="Normal" xfId="0" builtinId="0"/>
  </cellStyles>
  <dxfs count="3">
    <dxf>
      <font>
        <color rgb="FF000000"/>
      </font>
      <fill>
        <patternFill patternType="solid">
          <fgColor indexed="64"/>
          <bgColor theme="3" tint="0.59999389629810485"/>
        </patternFill>
      </fill>
      <alignment horizontal="center" vertical="center" wrapText="1"/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D700"/>
          <bgColor rgb="FFFFD7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onations" displayName="Donations" ref="A7:H108" headerRowDxfId="0">
  <autoFilter ref="A7:H108" xr:uid="{00000000-0009-0000-0100-000001000000}"/>
  <tableColumns count="8">
    <tableColumn id="1" xr3:uid="{00000000-0010-0000-0000-000001000000}" name="Donor Name"/>
    <tableColumn id="2" xr3:uid="{00000000-0010-0000-0000-000002000000}" name="Email / Phone"/>
    <tableColumn id="3" xr3:uid="{00000000-0010-0000-0000-000003000000}" name="Date of Donation"/>
    <tableColumn id="4" xr3:uid="{00000000-0010-0000-0000-000004000000}" name="Amount"/>
    <tableColumn id="5" xr3:uid="{00000000-0010-0000-0000-000005000000}" name="Payment Method"/>
    <tableColumn id="6" xr3:uid="{00000000-0010-0000-0000-000006000000}" name="Receipt Issued"/>
    <tableColumn id="7" xr3:uid="{00000000-0010-0000-0000-000007000000}" name="Notes"/>
    <tableColumn id="8" xr3:uid="{00000000-0010-0000-0000-000008000000}" name="Donation Purpose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8"/>
  <sheetViews>
    <sheetView tabSelected="1" workbookViewId="0">
      <selection activeCell="J3" sqref="J3"/>
    </sheetView>
  </sheetViews>
  <sheetFormatPr defaultRowHeight="15"/>
  <cols>
    <col min="1" max="1" width="31" customWidth="1"/>
    <col min="2" max="2" width="21" customWidth="1"/>
    <col min="3" max="3" width="17.7109375" customWidth="1"/>
    <col min="4" max="4" width="12.85546875" customWidth="1"/>
    <col min="5" max="5" width="13.85546875" customWidth="1"/>
    <col min="6" max="6" width="11.85546875" customWidth="1"/>
    <col min="7" max="7" width="27.28515625" customWidth="1"/>
    <col min="8" max="8" width="29.5703125" customWidth="1"/>
  </cols>
  <sheetData>
    <row r="1" spans="1:8" ht="30.75" customHeight="1">
      <c r="A1" s="7" t="s">
        <v>0</v>
      </c>
      <c r="B1" s="7"/>
      <c r="C1" s="7"/>
      <c r="D1" s="7"/>
      <c r="E1" s="7"/>
      <c r="F1" s="7"/>
      <c r="G1" s="7"/>
      <c r="H1" s="7"/>
    </row>
    <row r="2" spans="1:8" ht="18.75">
      <c r="A2" s="3" t="s">
        <v>1</v>
      </c>
      <c r="B2" s="4"/>
      <c r="C2" s="4"/>
      <c r="D2" s="4"/>
      <c r="E2" s="4"/>
      <c r="F2" s="4"/>
      <c r="G2" s="4"/>
      <c r="H2" s="4"/>
    </row>
    <row r="3" spans="1:8" ht="15.75">
      <c r="A3" s="9" t="s">
        <v>2</v>
      </c>
      <c r="B3" s="9">
        <f>SUMIFS(D8:D107, C8:C107, "&gt;=2025-04-01", C8:C107, "&lt;=2025-04-30")</f>
        <v>100</v>
      </c>
      <c r="C3" s="4"/>
      <c r="D3" s="4"/>
      <c r="E3" s="4"/>
      <c r="F3" s="4"/>
      <c r="G3" s="4"/>
      <c r="H3" s="4"/>
    </row>
    <row r="4" spans="1:8" ht="15.75">
      <c r="A4" s="9" t="s">
        <v>3</v>
      </c>
      <c r="B4" s="9">
        <f>SUMIFS(D8:D107, C8:C107, "&gt;=2025-01-01", C8:C107, "&lt;=2025-12-31")</f>
        <v>100</v>
      </c>
      <c r="C4" s="4"/>
      <c r="D4" s="4"/>
      <c r="E4" s="4"/>
      <c r="F4" s="4"/>
      <c r="G4" s="4"/>
      <c r="H4" s="4"/>
    </row>
    <row r="5" spans="1:8" ht="15.75">
      <c r="A5" s="9" t="s">
        <v>4</v>
      </c>
      <c r="B5" s="9">
        <f>COUNTA(_xlfn.UNIQUE(A8:A107))</f>
        <v>3</v>
      </c>
      <c r="C5" s="4"/>
      <c r="D5" s="4"/>
      <c r="E5" s="4"/>
      <c r="F5" s="4"/>
      <c r="G5" s="4"/>
      <c r="H5" s="4"/>
    </row>
    <row r="6" spans="1:8" ht="15.75">
      <c r="A6" s="9" t="s">
        <v>5</v>
      </c>
      <c r="B6" s="9">
        <f>SUM(D8:D107)</f>
        <v>350</v>
      </c>
      <c r="C6" s="4"/>
      <c r="D6" s="4"/>
      <c r="E6" s="4"/>
      <c r="F6" s="4"/>
      <c r="G6" s="4"/>
      <c r="H6" s="4"/>
    </row>
    <row r="7" spans="1:8" s="2" customFormat="1" ht="29.25" customHeight="1">
      <c r="A7" s="5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 t="s">
        <v>11</v>
      </c>
      <c r="G7" s="6" t="s">
        <v>12</v>
      </c>
      <c r="H7" s="6" t="s">
        <v>13</v>
      </c>
    </row>
    <row r="8" spans="1:8">
      <c r="A8" t="s">
        <v>14</v>
      </c>
      <c r="B8" t="s">
        <v>15</v>
      </c>
      <c r="C8" s="8">
        <v>45748</v>
      </c>
      <c r="D8">
        <v>100</v>
      </c>
      <c r="E8" t="s">
        <v>16</v>
      </c>
      <c r="F8" t="s">
        <v>17</v>
      </c>
      <c r="G8" t="s">
        <v>18</v>
      </c>
      <c r="H8" t="s">
        <v>19</v>
      </c>
    </row>
    <row r="9" spans="1:8">
      <c r="A9" t="s">
        <v>20</v>
      </c>
      <c r="B9" t="s">
        <v>21</v>
      </c>
      <c r="C9" t="s">
        <v>22</v>
      </c>
      <c r="D9">
        <v>250</v>
      </c>
      <c r="E9" t="s">
        <v>23</v>
      </c>
      <c r="F9" t="s">
        <v>24</v>
      </c>
      <c r="G9" t="s">
        <v>25</v>
      </c>
      <c r="H9" t="s">
        <v>26</v>
      </c>
    </row>
    <row r="108" spans="3:4">
      <c r="C108" s="1"/>
      <c r="D108" s="1"/>
    </row>
  </sheetData>
  <mergeCells count="1">
    <mergeCell ref="A1:H1"/>
  </mergeCells>
  <conditionalFormatting sqref="D8:D107">
    <cfRule type="cellIs" dxfId="2" priority="1" stopIfTrue="1" operator="greaterThan">
      <formula>200</formula>
    </cfRule>
  </conditionalFormatting>
  <conditionalFormatting sqref="F8:F107">
    <cfRule type="cellIs" dxfId="1" priority="2" stopIfTrue="1" operator="equal">
      <formula>"No"</formula>
    </cfRule>
  </conditionalFormatting>
  <dataValidations count="2">
    <dataValidation type="list" showDropDown="1" showInputMessage="1" showErrorMessage="1" sqref="E8:E107" xr:uid="{00000000-0002-0000-0000-000000000000}">
      <formula1>"Cash,Credit Card,Bank Transfer,Cheque,Online"</formula1>
    </dataValidation>
    <dataValidation type="list" showDropDown="1" showInputMessage="1" showErrorMessage="1" sqref="F8:F107" xr:uid="{00000000-0002-0000-0000-000001000000}">
      <formula1>"Yes,No"</formula1>
    </dataValidation>
  </dataValidations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Ahmed Malik</cp:lastModifiedBy>
  <cp:revision/>
  <dcterms:created xsi:type="dcterms:W3CDTF">2025-04-16T17:51:04Z</dcterms:created>
  <dcterms:modified xsi:type="dcterms:W3CDTF">2025-04-17T00:54:06Z</dcterms:modified>
  <cp:category/>
  <cp:contentStatus/>
</cp:coreProperties>
</file>